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iri\Desktop\NBS Work\"/>
    </mc:Choice>
  </mc:AlternateContent>
  <xr:revisionPtr revIDLastSave="0" documentId="8_{621B7DC0-14BE-4A0B-8E62-F2F9AE4CF418}" xr6:coauthVersionLast="45" xr6:coauthVersionMax="45" xr10:uidLastSave="{00000000-0000-0000-0000-000000000000}"/>
  <bookViews>
    <workbookView xWindow="-120" yWindow="-120" windowWidth="29040" windowHeight="15840" activeTab="1" xr2:uid="{37E1309A-6C33-42E0-9FB5-CD60D250B9AF}"/>
  </bookViews>
  <sheets>
    <sheet name="VOICE SUBSCRIPTION" sheetId="5" r:id="rId1"/>
    <sheet name="INTERNET SUBSCRIPTION" sheetId="9" r:id="rId2"/>
    <sheet name="Po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9" l="1"/>
  <c r="N10" i="9"/>
  <c r="L10" i="9"/>
  <c r="N9" i="9"/>
  <c r="L9" i="9"/>
  <c r="N8" i="9"/>
  <c r="L8" i="9"/>
  <c r="N7" i="9"/>
  <c r="L7" i="9"/>
  <c r="N6" i="9"/>
  <c r="L6" i="9"/>
  <c r="L5" i="9"/>
  <c r="N6" i="5"/>
  <c r="N7" i="5"/>
  <c r="N8" i="5"/>
  <c r="N9" i="5"/>
  <c r="N5" i="5"/>
  <c r="L6" i="5"/>
  <c r="L7" i="5"/>
  <c r="L8" i="5"/>
  <c r="L9" i="5"/>
  <c r="L5" i="5"/>
  <c r="M10" i="5"/>
  <c r="J10" i="5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C42" i="9"/>
  <c r="E42" i="9" s="1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N10" i="5" l="1"/>
  <c r="L10" i="5"/>
  <c r="G5" i="9" l="1"/>
  <c r="E5" i="9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5" i="5"/>
  <c r="C43" i="5"/>
  <c r="G43" i="5" s="1"/>
  <c r="G42" i="9" l="1"/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5" i="5"/>
  <c r="E43" i="5" l="1"/>
</calcChain>
</file>

<file path=xl/sharedStrings.xml><?xml version="1.0" encoding="utf-8"?>
<sst xmlns="http://schemas.openxmlformats.org/spreadsheetml/2006/main" count="155" uniqueCount="67">
  <si>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</si>
  <si>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</si>
  <si>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</si>
  <si>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</si>
  <si>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</si>
  <si>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</si>
  <si>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</si>
  <si>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</si>
  <si>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</si>
  <si>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</si>
  <si>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</si>
  <si>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</si>
  <si>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</si>
  <si>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</si>
  <si>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</si>
  <si>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</si>
  <si>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</si>
  <si>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</si>
  <si>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</si>
  <si>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</si>
  <si>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</si>
  <si>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</si>
  <si>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</si>
  <si>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</si>
  <si>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</si>
  <si>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</si>
  <si>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</si>
  <si>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</si>
  <si>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</si>
  <si>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</si>
  <si>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</si>
  <si>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</si>
  <si>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</si>
  <si>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</si>
  <si>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</si>
  <si>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</si>
  <si>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</si>
  <si>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OTHERS (Undefined)</t>
  </si>
  <si>
    <t>Mobile (GSM)</t>
  </si>
  <si>
    <t>GLO</t>
  </si>
  <si>
    <t>AIRTEL</t>
  </si>
  <si>
    <t>MTN</t>
  </si>
  <si>
    <t>S/N</t>
  </si>
  <si>
    <t>STATES</t>
  </si>
  <si>
    <t>9MOBILE</t>
  </si>
  <si>
    <t>TOTAL</t>
  </si>
  <si>
    <t>PORTED IN</t>
  </si>
  <si>
    <t>PORTED OUT</t>
  </si>
  <si>
    <t>All Network</t>
  </si>
  <si>
    <t>Active Voice Q1, 2020</t>
  </si>
  <si>
    <t>Active Voice Q4, 2019</t>
  </si>
  <si>
    <t>Active Voice Q1, 2019</t>
  </si>
  <si>
    <t>Active Internet Q1, 2020</t>
  </si>
  <si>
    <t>Active Internet Q4, 2019</t>
  </si>
  <si>
    <t>Active Internet Q1, 2019</t>
  </si>
  <si>
    <t>Y-o-Y growth rate of (%) Active Voice Subscriptions Per State, Q1 2020 - Q1 2019.</t>
  </si>
  <si>
    <t>Y-o-Y growth rate of (%) Active Internet Subscriptions Per State, Q1 2020 - Q1 2019.</t>
  </si>
  <si>
    <t>Others</t>
  </si>
  <si>
    <t>Q-o-Q growth rate of (%) Active Voice Subscriptions Per State, Q1 2020 - Q4 2019.</t>
  </si>
  <si>
    <t>Q-o-Q growth rate of (%) Active Internet Subscriptions Per State, Q1 2020 - Q4 2019.</t>
  </si>
  <si>
    <t>Four major Network</t>
  </si>
  <si>
    <t>Total</t>
  </si>
  <si>
    <t>Q1 2020</t>
  </si>
  <si>
    <t>Analysis of Active Voice subscription by State, Q1 2020.</t>
  </si>
  <si>
    <t>Analysis of Active Internet subscription by State, Q1 2020.</t>
  </si>
  <si>
    <t>Analysis of Active Internet subscription by Network, Q1 2020.</t>
  </si>
  <si>
    <t>Analysis of Active Voice subscription by Network, Q1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</si>
</sst>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 tint="-0.249977111117893"/>
      <name val="Corbel"/>
      <family val="2"/>
    </font>
    <font>
      <b/>
      <sz val="12"/>
      <color theme="1"/>
      <name val="Corbel"/>
      <family val="2"/>
    </font>
    <font>
      <b/>
      <sz val="14"/>
      <color rgb="FFFF0000"/>
      <name val="Corbel"/>
      <family val="2"/>
    </font>
    <font>
      <sz val="12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rgb="FFFF0000"/>
      <name val="Corbel"/>
      <family val="2"/>
    </font>
    <font>
      <sz val="12"/>
      <color theme="4" tint="-0.249977111117893"/>
      <name val="Corbel"/>
      <family val="2"/>
    </font>
    <font>
      <b/>
      <sz val="12"/>
      <color rgb="FFFF0000"/>
      <name val="Corbel"/>
      <family val="2"/>
    </font>
    <font>
      <b/>
      <sz val="12"/>
      <name val="Corbel"/>
      <family val="2"/>
    </font>
    <font>
      <b/>
      <sz val="12"/>
      <color rgb="FF00B050"/>
      <name val="Corbel"/>
      <family val="2"/>
    </font>
    <font>
      <sz val="12"/>
      <color rgb="FF00B050"/>
      <name val="Corbel"/>
      <family val="2"/>
    </font>
    <font>
      <sz val="12"/>
      <name val="Corbel"/>
      <family val="2"/>
    </font>
    <font>
      <sz val="12"/>
      <color rgb="FF262626"/>
      <name val="Candara"/>
      <family val="2"/>
    </font>
    <font>
      <b/>
      <sz val="14"/>
      <color theme="1"/>
      <name val="Corbel"/>
      <family val="2"/>
    </font>
    <font>
      <b/>
      <sz val="14"/>
      <color rgb="FF00B050"/>
      <name val="Corbel"/>
      <family val="2"/>
    </font>
    <font>
      <b/>
      <sz val="14"/>
      <color theme="4" tint="-0.249977111117893"/>
      <name val="Corbel"/>
      <family val="2"/>
    </font>
    <font>
      <b/>
      <sz val="14"/>
      <name val="Corbel"/>
      <family val="2"/>
    </font>
    <font>
      <sz val="12"/>
      <color theme="4"/>
      <name val="Corbel"/>
      <family val="2"/>
    </font>
    <font>
      <b/>
      <sz val="14"/>
      <color theme="4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98744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7" fillId="0" borderId="0" xfId="0" applyFont="1"/>
    <xf numFmtId="0" fontId="6" fillId="0" borderId="0" xfId="0" applyFont="1"/>
    <xf numFmtId="166" fontId="6" fillId="0" borderId="0" xfId="1" applyNumberFormat="1" applyFont="1"/>
    <xf numFmtId="166" fontId="4" fillId="0" borderId="0" xfId="1" applyNumberFormat="1" applyFont="1"/>
    <xf numFmtId="0" fontId="4" fillId="0" borderId="0" xfId="0" applyFont="1"/>
    <xf numFmtId="0" fontId="6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64" fontId="6" fillId="0" borderId="1" xfId="2" applyNumberFormat="1" applyFont="1" applyBorder="1"/>
    <xf numFmtId="164" fontId="6" fillId="0" borderId="1" xfId="0" applyNumberFormat="1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6" fontId="10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6" fontId="14" fillId="0" borderId="1" xfId="1" applyNumberFormat="1" applyFont="1" applyBorder="1"/>
    <xf numFmtId="164" fontId="15" fillId="0" borderId="1" xfId="0" applyNumberFormat="1" applyFont="1" applyBorder="1"/>
    <xf numFmtId="0" fontId="6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164" fontId="6" fillId="7" borderId="1" xfId="2" applyNumberFormat="1" applyFont="1" applyFill="1" applyBorder="1"/>
    <xf numFmtId="166" fontId="14" fillId="7" borderId="1" xfId="1" applyNumberFormat="1" applyFont="1" applyFill="1" applyBorder="1"/>
    <xf numFmtId="166" fontId="10" fillId="0" borderId="1" xfId="1" applyNumberFormat="1" applyFont="1" applyBorder="1" applyAlignment="1">
      <alignment horizontal="right" vertical="center"/>
    </xf>
    <xf numFmtId="166" fontId="9" fillId="0" borderId="1" xfId="1" applyNumberFormat="1" applyFont="1" applyBorder="1" applyAlignment="1">
      <alignment vertical="center"/>
    </xf>
    <xf numFmtId="43" fontId="6" fillId="0" borderId="0" xfId="1" applyNumberFormat="1" applyFont="1"/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3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vertical="center" wrapText="1"/>
    </xf>
    <xf numFmtId="166" fontId="10" fillId="7" borderId="1" xfId="1" applyNumberFormat="1" applyFont="1" applyFill="1" applyBorder="1"/>
    <xf numFmtId="165" fontId="15" fillId="7" borderId="1" xfId="0" applyNumberFormat="1" applyFont="1" applyFill="1" applyBorder="1"/>
    <xf numFmtId="0" fontId="17" fillId="0" borderId="1" xfId="0" applyFont="1" applyBorder="1"/>
    <xf numFmtId="164" fontId="17" fillId="0" borderId="1" xfId="0" applyNumberFormat="1" applyFont="1" applyBorder="1"/>
    <xf numFmtId="166" fontId="5" fillId="0" borderId="1" xfId="1" applyNumberFormat="1" applyFont="1" applyBorder="1" applyAlignment="1">
      <alignment vertical="center"/>
    </xf>
    <xf numFmtId="166" fontId="18" fillId="0" borderId="1" xfId="1" applyNumberFormat="1" applyFont="1" applyBorder="1" applyAlignment="1">
      <alignment vertical="center"/>
    </xf>
    <xf numFmtId="166" fontId="19" fillId="0" borderId="1" xfId="1" applyNumberFormat="1" applyFont="1" applyFill="1" applyBorder="1"/>
    <xf numFmtId="164" fontId="17" fillId="0" borderId="1" xfId="2" applyNumberFormat="1" applyFont="1" applyBorder="1"/>
    <xf numFmtId="164" fontId="20" fillId="0" borderId="1" xfId="0" applyNumberFormat="1" applyFont="1" applyBorder="1"/>
    <xf numFmtId="166" fontId="7" fillId="0" borderId="1" xfId="1" applyNumberFormat="1" applyFont="1" applyBorder="1"/>
    <xf numFmtId="166" fontId="19" fillId="0" borderId="1" xfId="1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64" fontId="17" fillId="0" borderId="1" xfId="2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6" fontId="18" fillId="0" borderId="1" xfId="1" applyNumberFormat="1" applyFont="1" applyBorder="1"/>
    <xf numFmtId="166" fontId="9" fillId="0" borderId="1" xfId="1" applyNumberFormat="1" applyFont="1" applyBorder="1"/>
    <xf numFmtId="166" fontId="5" fillId="0" borderId="1" xfId="1" applyNumberFormat="1" applyFont="1" applyBorder="1"/>
    <xf numFmtId="166" fontId="21" fillId="0" borderId="1" xfId="1" applyNumberFormat="1" applyFont="1" applyBorder="1"/>
    <xf numFmtId="166" fontId="22" fillId="0" borderId="1" xfId="1" applyNumberFormat="1" applyFont="1" applyBorder="1"/>
    <xf numFmtId="0" fontId="17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98744"/>
      <color rgb="FF3C74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F352-C8D2-4F50-A685-00B7F0E58A36}">
  <dimension ref="A1:N43"/>
  <sheetViews>
    <sheetView zoomScale="89" zoomScaleNormal="89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C42" sqref="C42"/>
    </sheetView>
  </sheetViews>
  <sheetFormatPr defaultRowHeight="15.75" x14ac:dyDescent="0.25"/>
  <cols>
    <col min="1" max="1" width="6" style="2" customWidth="1"/>
    <col min="2" max="2" width="16.7109375" style="2" bestFit="1" customWidth="1"/>
    <col min="3" max="3" width="17.5703125" style="2" bestFit="1" customWidth="1"/>
    <col min="4" max="4" width="16" style="2" bestFit="1" customWidth="1"/>
    <col min="5" max="5" width="16.42578125" style="2" customWidth="1"/>
    <col min="6" max="6" width="17" style="2" bestFit="1" customWidth="1"/>
    <col min="7" max="7" width="12.85546875" style="2" customWidth="1"/>
    <col min="8" max="8" width="9.140625" style="2"/>
    <col min="9" max="9" width="11.7109375" style="2" customWidth="1"/>
    <col min="10" max="10" width="19.85546875" style="3" customWidth="1"/>
    <col min="11" max="11" width="21.28515625" style="3" customWidth="1"/>
    <col min="12" max="12" width="23" style="2" customWidth="1"/>
    <col min="13" max="13" width="17" style="2" bestFit="1" customWidth="1"/>
    <col min="14" max="14" width="23.42578125" style="2" customWidth="1"/>
    <col min="15" max="16384" width="9.140625" style="2"/>
  </cols>
  <sheetData>
    <row r="1" spans="1:14" ht="21.6" customHeight="1" x14ac:dyDescent="0.25">
      <c r="A1" s="57" t="s">
        <v>42</v>
      </c>
      <c r="B1" s="57" t="s">
        <v>43</v>
      </c>
      <c r="C1" s="57" t="s">
        <v>63</v>
      </c>
      <c r="D1" s="57"/>
      <c r="E1" s="57"/>
      <c r="F1" s="57"/>
      <c r="G1" s="57"/>
      <c r="H1" s="59"/>
      <c r="I1" s="58" t="s">
        <v>60</v>
      </c>
      <c r="J1" s="57" t="s">
        <v>66</v>
      </c>
      <c r="K1" s="57"/>
      <c r="L1" s="57"/>
      <c r="M1" s="57"/>
      <c r="N1" s="57"/>
    </row>
    <row r="2" spans="1:14" ht="31.5" customHeight="1" x14ac:dyDescent="0.25">
      <c r="A2" s="57"/>
      <c r="B2" s="57"/>
      <c r="C2" s="11" t="s">
        <v>49</v>
      </c>
      <c r="D2" s="14" t="s">
        <v>50</v>
      </c>
      <c r="E2" s="56" t="s">
        <v>58</v>
      </c>
      <c r="F2" s="16" t="s">
        <v>51</v>
      </c>
      <c r="G2" s="56" t="s">
        <v>55</v>
      </c>
      <c r="H2" s="59"/>
      <c r="I2" s="58"/>
      <c r="J2" s="11" t="s">
        <v>49</v>
      </c>
      <c r="K2" s="14" t="s">
        <v>50</v>
      </c>
      <c r="L2" s="56" t="s">
        <v>58</v>
      </c>
      <c r="M2" s="16" t="s">
        <v>51</v>
      </c>
      <c r="N2" s="56" t="s">
        <v>55</v>
      </c>
    </row>
    <row r="3" spans="1:14" x14ac:dyDescent="0.25">
      <c r="A3" s="57"/>
      <c r="B3" s="57"/>
      <c r="C3" s="12" t="s">
        <v>38</v>
      </c>
      <c r="D3" s="15" t="s">
        <v>38</v>
      </c>
      <c r="E3" s="56"/>
      <c r="F3" s="17" t="s">
        <v>38</v>
      </c>
      <c r="G3" s="56"/>
      <c r="H3" s="59"/>
      <c r="I3" s="58"/>
      <c r="J3" s="12" t="s">
        <v>38</v>
      </c>
      <c r="K3" s="15" t="s">
        <v>38</v>
      </c>
      <c r="L3" s="56"/>
      <c r="M3" s="17" t="s">
        <v>38</v>
      </c>
      <c r="N3" s="56"/>
    </row>
    <row r="4" spans="1:14" ht="45.75" customHeight="1" x14ac:dyDescent="0.25">
      <c r="A4" s="57"/>
      <c r="B4" s="57"/>
      <c r="C4" s="12" t="s">
        <v>48</v>
      </c>
      <c r="D4" s="15" t="s">
        <v>48</v>
      </c>
      <c r="E4" s="56"/>
      <c r="F4" s="17" t="s">
        <v>48</v>
      </c>
      <c r="G4" s="56"/>
      <c r="H4" s="59"/>
      <c r="I4" s="58"/>
      <c r="J4" s="12" t="s">
        <v>48</v>
      </c>
      <c r="K4" s="15" t="s">
        <v>48</v>
      </c>
      <c r="L4" s="56"/>
      <c r="M4" s="17" t="s">
        <v>48</v>
      </c>
      <c r="N4" s="56"/>
    </row>
    <row r="5" spans="1:14" ht="24.95" customHeight="1" x14ac:dyDescent="0.25">
      <c r="A5" s="6">
        <v>1</v>
      </c>
      <c r="B5" s="6" t="s">
        <v>0</v>
      </c>
      <c r="C5" s="13">
        <v>3675326</v>
      </c>
      <c r="D5" s="7">
        <v>3652939</v>
      </c>
      <c r="E5" s="8">
        <f t="shared" ref="E5:E41" si="0">100*(C5/D5-1)</f>
        <v>0.61284899638345269</v>
      </c>
      <c r="F5" s="18">
        <v>3461776</v>
      </c>
      <c r="G5" s="19">
        <f t="shared" ref="G5:G43" si="1">100*(C5/F5-1)</f>
        <v>6.1687989055328796</v>
      </c>
      <c r="H5" s="59"/>
      <c r="I5" s="10" t="s">
        <v>41</v>
      </c>
      <c r="J5" s="53">
        <v>73573788</v>
      </c>
      <c r="K5" s="51">
        <v>68762634</v>
      </c>
      <c r="L5" s="9">
        <f>100*(J5/K5-1)</f>
        <v>6.9967564069753241</v>
      </c>
      <c r="M5" s="18">
        <v>65034615</v>
      </c>
      <c r="N5" s="9">
        <f>100*(J5/M5-1)</f>
        <v>13.130196895914592</v>
      </c>
    </row>
    <row r="6" spans="1:14" ht="24.95" customHeight="1" x14ac:dyDescent="0.25">
      <c r="A6" s="6">
        <v>2</v>
      </c>
      <c r="B6" s="6" t="s">
        <v>1</v>
      </c>
      <c r="C6" s="13">
        <v>3445657</v>
      </c>
      <c r="D6" s="7">
        <v>3468866</v>
      </c>
      <c r="E6" s="8">
        <f t="shared" si="0"/>
        <v>-0.66906591375971436</v>
      </c>
      <c r="F6" s="18">
        <v>3158080</v>
      </c>
      <c r="G6" s="19">
        <f t="shared" si="1"/>
        <v>9.1060707771810634</v>
      </c>
      <c r="H6" s="59"/>
      <c r="I6" s="10" t="s">
        <v>39</v>
      </c>
      <c r="J6" s="53">
        <v>51856114</v>
      </c>
      <c r="K6" s="51">
        <v>51700052</v>
      </c>
      <c r="L6" s="9">
        <f t="shared" ref="L6:L9" si="2">100*(J6/K6-1)</f>
        <v>0.30186043139763807</v>
      </c>
      <c r="M6" s="18">
        <v>46203703</v>
      </c>
      <c r="N6" s="9">
        <f t="shared" ref="N6:N10" si="3">100*(J6/M6-1)</f>
        <v>12.233675296544956</v>
      </c>
    </row>
    <row r="7" spans="1:14" ht="24.95" customHeight="1" x14ac:dyDescent="0.25">
      <c r="A7" s="6">
        <v>3</v>
      </c>
      <c r="B7" s="6" t="s">
        <v>2</v>
      </c>
      <c r="C7" s="13">
        <v>3696301</v>
      </c>
      <c r="D7" s="7">
        <v>3992502</v>
      </c>
      <c r="E7" s="8">
        <f t="shared" si="0"/>
        <v>-7.418931787635918</v>
      </c>
      <c r="F7" s="18">
        <v>3427942</v>
      </c>
      <c r="G7" s="19">
        <f t="shared" si="1"/>
        <v>7.8285746958379088</v>
      </c>
      <c r="H7" s="59"/>
      <c r="I7" s="10" t="s">
        <v>40</v>
      </c>
      <c r="J7" s="53">
        <v>51298878</v>
      </c>
      <c r="K7" s="51">
        <v>50186988</v>
      </c>
      <c r="L7" s="9">
        <f t="shared" si="2"/>
        <v>2.2154945819820915</v>
      </c>
      <c r="M7" s="18">
        <v>45238335</v>
      </c>
      <c r="N7" s="9">
        <f t="shared" si="3"/>
        <v>13.396918785804113</v>
      </c>
    </row>
    <row r="8" spans="1:14" ht="24.95" customHeight="1" x14ac:dyDescent="0.25">
      <c r="A8" s="6">
        <v>4</v>
      </c>
      <c r="B8" s="6" t="s">
        <v>3</v>
      </c>
      <c r="C8" s="13">
        <v>5329276</v>
      </c>
      <c r="D8" s="7">
        <v>4663935</v>
      </c>
      <c r="E8" s="8">
        <f t="shared" si="0"/>
        <v>14.265657647458641</v>
      </c>
      <c r="F8" s="18">
        <v>4667830</v>
      </c>
      <c r="G8" s="19">
        <f t="shared" si="1"/>
        <v>14.170310401192854</v>
      </c>
      <c r="H8" s="59"/>
      <c r="I8" s="32" t="s">
        <v>44</v>
      </c>
      <c r="J8" s="53">
        <v>12123185</v>
      </c>
      <c r="K8" s="51">
        <v>13641995</v>
      </c>
      <c r="L8" s="9">
        <f t="shared" si="2"/>
        <v>-11.1333423007412</v>
      </c>
      <c r="M8" s="18">
        <v>16838403</v>
      </c>
      <c r="N8" s="9">
        <f t="shared" si="3"/>
        <v>-28.002762494756773</v>
      </c>
    </row>
    <row r="9" spans="1:14" ht="24.95" customHeight="1" x14ac:dyDescent="0.25">
      <c r="A9" s="6">
        <v>5</v>
      </c>
      <c r="B9" s="6" t="s">
        <v>4</v>
      </c>
      <c r="C9" s="13">
        <v>3667858</v>
      </c>
      <c r="D9" s="7">
        <v>3366224</v>
      </c>
      <c r="E9" s="8">
        <f t="shared" si="0"/>
        <v>8.9606039289126258</v>
      </c>
      <c r="F9" s="18">
        <v>3294891</v>
      </c>
      <c r="G9" s="19">
        <f t="shared" si="1"/>
        <v>11.319555032321249</v>
      </c>
      <c r="H9" s="59"/>
      <c r="I9" s="10" t="s">
        <v>57</v>
      </c>
      <c r="J9" s="53">
        <v>430831</v>
      </c>
      <c r="K9" s="51">
        <v>407740</v>
      </c>
      <c r="L9" s="9">
        <f t="shared" si="2"/>
        <v>5.6631677049099993</v>
      </c>
      <c r="M9" s="18">
        <v>398786</v>
      </c>
      <c r="N9" s="9">
        <f t="shared" si="3"/>
        <v>8.0356381618211348</v>
      </c>
    </row>
    <row r="10" spans="1:14" ht="24.95" customHeight="1" x14ac:dyDescent="0.3">
      <c r="A10" s="6">
        <v>6</v>
      </c>
      <c r="B10" s="6" t="s">
        <v>5</v>
      </c>
      <c r="C10" s="13">
        <v>1362501</v>
      </c>
      <c r="D10" s="7">
        <v>2526807</v>
      </c>
      <c r="E10" s="8">
        <f t="shared" si="0"/>
        <v>-46.078153179091238</v>
      </c>
      <c r="F10" s="18">
        <v>1199003</v>
      </c>
      <c r="G10" s="19">
        <f t="shared" si="1"/>
        <v>13.636162711853107</v>
      </c>
      <c r="H10" s="59"/>
      <c r="I10" s="38" t="s">
        <v>61</v>
      </c>
      <c r="J10" s="54">
        <f>SUM(J5:J9)</f>
        <v>189282796</v>
      </c>
      <c r="K10" s="52">
        <v>184699409</v>
      </c>
      <c r="L10" s="39">
        <f>100*(J10/K10-1)</f>
        <v>2.481538530532057</v>
      </c>
      <c r="M10" s="50">
        <f>SUM(M5:M9)</f>
        <v>173713842</v>
      </c>
      <c r="N10" s="39">
        <f t="shared" si="3"/>
        <v>8.962414175376999</v>
      </c>
    </row>
    <row r="11" spans="1:14" ht="24.95" customHeight="1" x14ac:dyDescent="0.25">
      <c r="A11" s="6">
        <v>7</v>
      </c>
      <c r="B11" s="6" t="s">
        <v>6</v>
      </c>
      <c r="C11" s="13">
        <v>4627589</v>
      </c>
      <c r="D11" s="7">
        <v>3341314</v>
      </c>
      <c r="E11" s="8">
        <f t="shared" si="0"/>
        <v>38.4960826788503</v>
      </c>
      <c r="F11" s="18">
        <v>4216305</v>
      </c>
      <c r="G11" s="19">
        <f t="shared" si="1"/>
        <v>9.7546074109913672</v>
      </c>
      <c r="H11" s="59"/>
    </row>
    <row r="12" spans="1:14" ht="24.95" customHeight="1" x14ac:dyDescent="0.25">
      <c r="A12" s="6">
        <v>8</v>
      </c>
      <c r="B12" s="6" t="s">
        <v>7</v>
      </c>
      <c r="C12" s="13">
        <v>3794349</v>
      </c>
      <c r="D12" s="7">
        <v>3653792</v>
      </c>
      <c r="E12" s="8">
        <f t="shared" si="0"/>
        <v>3.8468801727082447</v>
      </c>
      <c r="F12" s="18">
        <v>3317230</v>
      </c>
      <c r="G12" s="19">
        <f t="shared" si="1"/>
        <v>14.383054536465668</v>
      </c>
      <c r="H12" s="59"/>
    </row>
    <row r="13" spans="1:14" ht="24.95" customHeight="1" x14ac:dyDescent="0.25">
      <c r="A13" s="6">
        <v>9</v>
      </c>
      <c r="B13" s="6" t="s">
        <v>8</v>
      </c>
      <c r="C13" s="13">
        <v>2674300</v>
      </c>
      <c r="D13" s="7">
        <v>3770801</v>
      </c>
      <c r="E13" s="8">
        <f t="shared" si="0"/>
        <v>-29.078728896062135</v>
      </c>
      <c r="F13" s="18">
        <v>2451548</v>
      </c>
      <c r="G13" s="19">
        <f t="shared" si="1"/>
        <v>9.0861773866960824</v>
      </c>
      <c r="H13" s="59"/>
    </row>
    <row r="14" spans="1:14" ht="24.95" customHeight="1" x14ac:dyDescent="0.25">
      <c r="A14" s="6">
        <v>10</v>
      </c>
      <c r="B14" s="6" t="s">
        <v>9</v>
      </c>
      <c r="C14" s="13">
        <v>6162107</v>
      </c>
      <c r="D14" s="7">
        <v>4695087</v>
      </c>
      <c r="E14" s="8">
        <f t="shared" si="0"/>
        <v>31.245853378222812</v>
      </c>
      <c r="F14" s="18">
        <v>5601017</v>
      </c>
      <c r="G14" s="19">
        <f t="shared" si="1"/>
        <v>10.017645009825893</v>
      </c>
      <c r="H14" s="59"/>
    </row>
    <row r="15" spans="1:14" ht="24.95" customHeight="1" x14ac:dyDescent="0.25">
      <c r="A15" s="6">
        <v>11</v>
      </c>
      <c r="B15" s="6" t="s">
        <v>10</v>
      </c>
      <c r="C15" s="13">
        <v>1762514</v>
      </c>
      <c r="D15" s="7">
        <v>4051097</v>
      </c>
      <c r="E15" s="8">
        <f t="shared" si="0"/>
        <v>-56.492920312695546</v>
      </c>
      <c r="F15" s="18">
        <v>1577475</v>
      </c>
      <c r="G15" s="19">
        <f t="shared" si="1"/>
        <v>11.730074961568327</v>
      </c>
      <c r="H15" s="59"/>
    </row>
    <row r="16" spans="1:14" ht="24.95" customHeight="1" x14ac:dyDescent="0.25">
      <c r="A16" s="6">
        <v>12</v>
      </c>
      <c r="B16" s="6" t="s">
        <v>11</v>
      </c>
      <c r="C16" s="13">
        <v>6330058</v>
      </c>
      <c r="D16" s="7">
        <v>3780402</v>
      </c>
      <c r="E16" s="8">
        <f t="shared" si="0"/>
        <v>67.444044310631512</v>
      </c>
      <c r="F16" s="18">
        <v>5407885</v>
      </c>
      <c r="G16" s="19">
        <f t="shared" si="1"/>
        <v>17.052378147834133</v>
      </c>
      <c r="H16" s="59"/>
    </row>
    <row r="17" spans="1:8" ht="24.95" customHeight="1" x14ac:dyDescent="0.25">
      <c r="A17" s="6">
        <v>13</v>
      </c>
      <c r="B17" s="6" t="s">
        <v>12</v>
      </c>
      <c r="C17" s="13">
        <v>1646009</v>
      </c>
      <c r="D17" s="7">
        <v>2357953</v>
      </c>
      <c r="E17" s="8">
        <f t="shared" si="0"/>
        <v>-30.193307500191903</v>
      </c>
      <c r="F17" s="18">
        <v>1621712</v>
      </c>
      <c r="G17" s="19">
        <f t="shared" si="1"/>
        <v>1.4982314985644729</v>
      </c>
      <c r="H17" s="59"/>
    </row>
    <row r="18" spans="1:8" ht="24.95" customHeight="1" x14ac:dyDescent="0.25">
      <c r="A18" s="6">
        <v>14</v>
      </c>
      <c r="B18" s="6" t="s">
        <v>13</v>
      </c>
      <c r="C18" s="13">
        <v>3881565</v>
      </c>
      <c r="D18" s="7">
        <v>5451384</v>
      </c>
      <c r="E18" s="8">
        <f t="shared" si="0"/>
        <v>-28.796705570548685</v>
      </c>
      <c r="F18" s="18">
        <v>3532984</v>
      </c>
      <c r="G18" s="19">
        <f t="shared" si="1"/>
        <v>9.8664754779529176</v>
      </c>
      <c r="H18" s="59"/>
    </row>
    <row r="19" spans="1:8" ht="24.95" customHeight="1" x14ac:dyDescent="0.25">
      <c r="A19" s="6">
        <v>15</v>
      </c>
      <c r="B19" s="6" t="s">
        <v>14</v>
      </c>
      <c r="C19" s="13">
        <v>8479739</v>
      </c>
      <c r="D19" s="7">
        <v>5700385</v>
      </c>
      <c r="E19" s="8">
        <f t="shared" si="0"/>
        <v>48.75730323478151</v>
      </c>
      <c r="F19" s="18">
        <v>7908515</v>
      </c>
      <c r="G19" s="19">
        <f t="shared" si="1"/>
        <v>7.2228983570240324</v>
      </c>
      <c r="H19" s="59"/>
    </row>
    <row r="20" spans="1:8" ht="24.95" customHeight="1" x14ac:dyDescent="0.25">
      <c r="A20" s="6">
        <v>16</v>
      </c>
      <c r="B20" s="6" t="s">
        <v>15</v>
      </c>
      <c r="C20" s="13">
        <v>2408768</v>
      </c>
      <c r="D20" s="7">
        <v>2228909</v>
      </c>
      <c r="E20" s="8">
        <f t="shared" si="0"/>
        <v>8.0693738506148129</v>
      </c>
      <c r="F20" s="18">
        <v>2171627</v>
      </c>
      <c r="G20" s="19">
        <f t="shared" si="1"/>
        <v>10.919969221233661</v>
      </c>
      <c r="H20" s="59"/>
    </row>
    <row r="21" spans="1:8" ht="24.95" customHeight="1" x14ac:dyDescent="0.25">
      <c r="A21" s="6">
        <v>17</v>
      </c>
      <c r="B21" s="6" t="s">
        <v>16</v>
      </c>
      <c r="C21" s="13">
        <v>4278898</v>
      </c>
      <c r="D21" s="7">
        <v>4161288</v>
      </c>
      <c r="E21" s="8">
        <f t="shared" si="0"/>
        <v>2.8262883991687193</v>
      </c>
      <c r="F21" s="18">
        <v>3589789</v>
      </c>
      <c r="G21" s="19">
        <f t="shared" si="1"/>
        <v>19.196365023125317</v>
      </c>
      <c r="H21" s="59"/>
    </row>
    <row r="22" spans="1:8" ht="24.95" customHeight="1" x14ac:dyDescent="0.25">
      <c r="A22" s="6">
        <v>18</v>
      </c>
      <c r="B22" s="6" t="s">
        <v>17</v>
      </c>
      <c r="C22" s="13">
        <v>2453535</v>
      </c>
      <c r="D22" s="7">
        <v>2308692</v>
      </c>
      <c r="E22" s="8">
        <f t="shared" si="0"/>
        <v>6.2738121845616446</v>
      </c>
      <c r="F22" s="18">
        <v>2146959</v>
      </c>
      <c r="G22" s="19">
        <f t="shared" si="1"/>
        <v>14.279546092869033</v>
      </c>
      <c r="H22" s="59"/>
    </row>
    <row r="23" spans="1:8" ht="24.95" customHeight="1" x14ac:dyDescent="0.25">
      <c r="A23" s="6">
        <v>19</v>
      </c>
      <c r="B23" s="6" t="s">
        <v>18</v>
      </c>
      <c r="C23" s="13">
        <v>8521187</v>
      </c>
      <c r="D23" s="7">
        <v>8124544</v>
      </c>
      <c r="E23" s="8">
        <f t="shared" si="0"/>
        <v>4.8820339947694302</v>
      </c>
      <c r="F23" s="18">
        <v>7676491</v>
      </c>
      <c r="G23" s="19">
        <f t="shared" si="1"/>
        <v>11.003673423182537</v>
      </c>
      <c r="H23" s="59"/>
    </row>
    <row r="24" spans="1:8" ht="24.95" customHeight="1" x14ac:dyDescent="0.25">
      <c r="A24" s="6">
        <v>20</v>
      </c>
      <c r="B24" s="6" t="s">
        <v>19</v>
      </c>
      <c r="C24" s="13">
        <v>12124222</v>
      </c>
      <c r="D24" s="7">
        <v>10986830</v>
      </c>
      <c r="E24" s="8">
        <f t="shared" si="0"/>
        <v>10.352321825312671</v>
      </c>
      <c r="F24" s="18">
        <v>9738968</v>
      </c>
      <c r="G24" s="19">
        <f t="shared" si="1"/>
        <v>24.491855810595119</v>
      </c>
      <c r="H24" s="59"/>
    </row>
    <row r="25" spans="1:8" ht="24.95" customHeight="1" x14ac:dyDescent="0.25">
      <c r="A25" s="6">
        <v>21</v>
      </c>
      <c r="B25" s="6" t="s">
        <v>20</v>
      </c>
      <c r="C25" s="13">
        <v>5129105</v>
      </c>
      <c r="D25" s="7">
        <v>4748817</v>
      </c>
      <c r="E25" s="8">
        <f t="shared" si="0"/>
        <v>8.0080575857103042</v>
      </c>
      <c r="F25" s="18">
        <v>4116516</v>
      </c>
      <c r="G25" s="19">
        <f t="shared" si="1"/>
        <v>24.598203918070528</v>
      </c>
      <c r="H25" s="59"/>
    </row>
    <row r="26" spans="1:8" ht="24.95" customHeight="1" x14ac:dyDescent="0.25">
      <c r="A26" s="6">
        <v>22</v>
      </c>
      <c r="B26" s="6" t="s">
        <v>21</v>
      </c>
      <c r="C26" s="13">
        <v>2722948</v>
      </c>
      <c r="D26" s="7">
        <v>2594915</v>
      </c>
      <c r="E26" s="8">
        <f t="shared" si="0"/>
        <v>4.9339959112340903</v>
      </c>
      <c r="F26" s="18">
        <v>2553474</v>
      </c>
      <c r="G26" s="19">
        <f t="shared" si="1"/>
        <v>6.6369972829173118</v>
      </c>
      <c r="H26" s="59"/>
    </row>
    <row r="27" spans="1:8" ht="24.95" customHeight="1" x14ac:dyDescent="0.25">
      <c r="A27" s="6">
        <v>23</v>
      </c>
      <c r="B27" s="6" t="s">
        <v>22</v>
      </c>
      <c r="C27" s="13">
        <v>3524132</v>
      </c>
      <c r="D27" s="7">
        <v>3564496</v>
      </c>
      <c r="E27" s="8">
        <f t="shared" si="0"/>
        <v>-1.1323901050807716</v>
      </c>
      <c r="F27" s="18">
        <v>3386043</v>
      </c>
      <c r="G27" s="19">
        <f t="shared" si="1"/>
        <v>4.0781821140487562</v>
      </c>
      <c r="H27" s="59"/>
    </row>
    <row r="28" spans="1:8" ht="24.95" customHeight="1" x14ac:dyDescent="0.25">
      <c r="A28" s="6">
        <v>24</v>
      </c>
      <c r="B28" s="6" t="s">
        <v>23</v>
      </c>
      <c r="C28" s="13">
        <v>4074673</v>
      </c>
      <c r="D28" s="7">
        <v>4158224</v>
      </c>
      <c r="E28" s="8">
        <f t="shared" si="0"/>
        <v>-2.0092953145381287</v>
      </c>
      <c r="F28" s="18">
        <v>3910125</v>
      </c>
      <c r="G28" s="19">
        <f t="shared" si="1"/>
        <v>4.2082542118218713</v>
      </c>
      <c r="H28" s="59"/>
    </row>
    <row r="29" spans="1:8" ht="24.95" customHeight="1" x14ac:dyDescent="0.25">
      <c r="A29" s="6">
        <v>25</v>
      </c>
      <c r="B29" s="6" t="s">
        <v>24</v>
      </c>
      <c r="C29" s="13">
        <v>23306633</v>
      </c>
      <c r="D29" s="7">
        <v>23552373</v>
      </c>
      <c r="E29" s="8">
        <f t="shared" si="0"/>
        <v>-1.043376818123587</v>
      </c>
      <c r="F29" s="18">
        <v>23084103</v>
      </c>
      <c r="G29" s="19">
        <f t="shared" si="1"/>
        <v>0.96399673836145006</v>
      </c>
      <c r="H29" s="59"/>
    </row>
    <row r="30" spans="1:8" ht="24.95" customHeight="1" x14ac:dyDescent="0.25">
      <c r="A30" s="6">
        <v>26</v>
      </c>
      <c r="B30" s="6" t="s">
        <v>25</v>
      </c>
      <c r="C30" s="13">
        <v>3967362</v>
      </c>
      <c r="D30" s="7">
        <v>3908468</v>
      </c>
      <c r="E30" s="8">
        <f t="shared" si="0"/>
        <v>1.5068308094117633</v>
      </c>
      <c r="F30" s="18">
        <v>3691373</v>
      </c>
      <c r="G30" s="19">
        <f t="shared" si="1"/>
        <v>7.4765947521423515</v>
      </c>
      <c r="H30" s="59"/>
    </row>
    <row r="31" spans="1:8" ht="24.95" customHeight="1" x14ac:dyDescent="0.25">
      <c r="A31" s="6">
        <v>27</v>
      </c>
      <c r="B31" s="6" t="s">
        <v>26</v>
      </c>
      <c r="C31" s="13">
        <v>6249725</v>
      </c>
      <c r="D31" s="7">
        <v>6217163</v>
      </c>
      <c r="E31" s="8">
        <f t="shared" si="0"/>
        <v>0.52374370753991428</v>
      </c>
      <c r="F31" s="18">
        <v>5967184</v>
      </c>
      <c r="G31" s="19">
        <f t="shared" si="1"/>
        <v>4.7349134868306386</v>
      </c>
      <c r="H31" s="59"/>
    </row>
    <row r="32" spans="1:8" ht="24.95" customHeight="1" x14ac:dyDescent="0.25">
      <c r="A32" s="6">
        <v>28</v>
      </c>
      <c r="B32" s="6" t="s">
        <v>27</v>
      </c>
      <c r="C32" s="13">
        <v>10948188</v>
      </c>
      <c r="D32" s="7">
        <v>11185766</v>
      </c>
      <c r="E32" s="8">
        <f t="shared" si="0"/>
        <v>-2.1239314321433111</v>
      </c>
      <c r="F32" s="18">
        <v>10242011</v>
      </c>
      <c r="G32" s="19">
        <f t="shared" si="1"/>
        <v>6.8949056977189338</v>
      </c>
      <c r="H32" s="59"/>
    </row>
    <row r="33" spans="1:11" ht="24.95" customHeight="1" x14ac:dyDescent="0.25">
      <c r="A33" s="6">
        <v>29</v>
      </c>
      <c r="B33" s="6" t="s">
        <v>28</v>
      </c>
      <c r="C33" s="13">
        <v>3846816</v>
      </c>
      <c r="D33" s="7">
        <v>4139353</v>
      </c>
      <c r="E33" s="8">
        <f t="shared" si="0"/>
        <v>-7.0672155769271221</v>
      </c>
      <c r="F33" s="18">
        <v>3924608</v>
      </c>
      <c r="G33" s="19">
        <f t="shared" si="1"/>
        <v>-1.9821597469097507</v>
      </c>
      <c r="H33" s="59"/>
    </row>
    <row r="34" spans="1:11" ht="24.95" customHeight="1" x14ac:dyDescent="0.25">
      <c r="A34" s="6">
        <v>30</v>
      </c>
      <c r="B34" s="6" t="s">
        <v>29</v>
      </c>
      <c r="C34" s="13">
        <v>4051755</v>
      </c>
      <c r="D34" s="7">
        <v>4361428</v>
      </c>
      <c r="E34" s="8">
        <f t="shared" si="0"/>
        <v>-7.1002662430745156</v>
      </c>
      <c r="F34" s="18">
        <v>4149074</v>
      </c>
      <c r="G34" s="19">
        <f t="shared" si="1"/>
        <v>-2.3455595152074848</v>
      </c>
      <c r="H34" s="59"/>
    </row>
    <row r="35" spans="1:11" ht="24.95" customHeight="1" x14ac:dyDescent="0.25">
      <c r="A35" s="6">
        <v>31</v>
      </c>
      <c r="B35" s="6" t="s">
        <v>30</v>
      </c>
      <c r="C35" s="13">
        <v>9617203</v>
      </c>
      <c r="D35" s="7">
        <v>9407351</v>
      </c>
      <c r="E35" s="8">
        <f t="shared" si="0"/>
        <v>2.2307236117797613</v>
      </c>
      <c r="F35" s="18">
        <v>8844943</v>
      </c>
      <c r="G35" s="19">
        <f t="shared" si="1"/>
        <v>8.7310907486910949</v>
      </c>
      <c r="H35" s="59"/>
    </row>
    <row r="36" spans="1:11" ht="24.95" customHeight="1" x14ac:dyDescent="0.25">
      <c r="A36" s="6">
        <v>32</v>
      </c>
      <c r="B36" s="6" t="s">
        <v>31</v>
      </c>
      <c r="C36" s="13">
        <v>3757015</v>
      </c>
      <c r="D36" s="7">
        <v>3601168</v>
      </c>
      <c r="E36" s="8">
        <f t="shared" si="0"/>
        <v>4.3276792418459831</v>
      </c>
      <c r="F36" s="18">
        <v>3557374</v>
      </c>
      <c r="G36" s="19">
        <f t="shared" si="1"/>
        <v>5.6120329209130126</v>
      </c>
      <c r="H36" s="59"/>
      <c r="I36" s="5"/>
      <c r="J36" s="4"/>
      <c r="K36" s="4"/>
    </row>
    <row r="37" spans="1:11" ht="24.95" customHeight="1" x14ac:dyDescent="0.25">
      <c r="A37" s="6">
        <v>33</v>
      </c>
      <c r="B37" s="6" t="s">
        <v>32</v>
      </c>
      <c r="C37" s="13">
        <v>6960330</v>
      </c>
      <c r="D37" s="7">
        <v>6942623</v>
      </c>
      <c r="E37" s="8">
        <f t="shared" si="0"/>
        <v>0.25504769595008359</v>
      </c>
      <c r="F37" s="18">
        <v>6687248</v>
      </c>
      <c r="G37" s="19">
        <f t="shared" si="1"/>
        <v>4.0836230389541317</v>
      </c>
      <c r="H37" s="59"/>
    </row>
    <row r="38" spans="1:11" ht="24.95" customHeight="1" x14ac:dyDescent="0.25">
      <c r="A38" s="6">
        <v>34</v>
      </c>
      <c r="B38" s="6" t="s">
        <v>33</v>
      </c>
      <c r="C38" s="13">
        <v>3348887</v>
      </c>
      <c r="D38" s="7">
        <v>3066426</v>
      </c>
      <c r="E38" s="8">
        <f t="shared" si="0"/>
        <v>9.2114076778634146</v>
      </c>
      <c r="F38" s="18">
        <v>2902186</v>
      </c>
      <c r="G38" s="19">
        <f t="shared" si="1"/>
        <v>15.391880465276863</v>
      </c>
      <c r="H38" s="59"/>
    </row>
    <row r="39" spans="1:11" ht="24.95" customHeight="1" x14ac:dyDescent="0.25">
      <c r="A39" s="6">
        <v>35</v>
      </c>
      <c r="B39" s="6" t="s">
        <v>34</v>
      </c>
      <c r="C39" s="13">
        <v>2516293</v>
      </c>
      <c r="D39" s="7">
        <v>2406957</v>
      </c>
      <c r="E39" s="8">
        <f t="shared" si="0"/>
        <v>4.5424990974080481</v>
      </c>
      <c r="F39" s="18">
        <v>2370922</v>
      </c>
      <c r="G39" s="19">
        <f t="shared" si="1"/>
        <v>6.1314121679245437</v>
      </c>
      <c r="H39" s="59"/>
    </row>
    <row r="40" spans="1:11" ht="24.95" customHeight="1" x14ac:dyDescent="0.25">
      <c r="A40" s="6">
        <v>36</v>
      </c>
      <c r="B40" s="6" t="s">
        <v>35</v>
      </c>
      <c r="C40" s="13">
        <v>2424453</v>
      </c>
      <c r="D40" s="7">
        <v>2222237</v>
      </c>
      <c r="E40" s="8">
        <f t="shared" si="0"/>
        <v>9.099659487264411</v>
      </c>
      <c r="F40" s="18">
        <v>1943389</v>
      </c>
      <c r="G40" s="19">
        <f t="shared" si="1"/>
        <v>24.753870686723033</v>
      </c>
      <c r="H40" s="59"/>
    </row>
    <row r="41" spans="1:11" ht="24.95" customHeight="1" x14ac:dyDescent="0.25">
      <c r="A41" s="6">
        <v>37</v>
      </c>
      <c r="B41" s="6" t="s">
        <v>36</v>
      </c>
      <c r="C41" s="13">
        <v>2515519</v>
      </c>
      <c r="D41" s="7">
        <v>2337893</v>
      </c>
      <c r="E41" s="8">
        <f t="shared" si="0"/>
        <v>7.5976958740199052</v>
      </c>
      <c r="F41" s="18">
        <v>2188803</v>
      </c>
      <c r="G41" s="19">
        <f t="shared" si="1"/>
        <v>14.926697377516396</v>
      </c>
      <c r="H41" s="59"/>
    </row>
    <row r="42" spans="1:11" ht="24.95" customHeight="1" x14ac:dyDescent="0.25">
      <c r="A42" s="6">
        <v>38</v>
      </c>
      <c r="B42" s="20" t="s">
        <v>37</v>
      </c>
      <c r="C42" s="36"/>
      <c r="D42" s="21">
        <v>0</v>
      </c>
      <c r="E42" s="22"/>
      <c r="F42" s="23">
        <v>2</v>
      </c>
      <c r="G42" s="37">
        <f t="shared" si="1"/>
        <v>-100</v>
      </c>
      <c r="H42" s="59"/>
    </row>
    <row r="43" spans="1:11" s="5" customFormat="1" ht="24.95" customHeight="1" x14ac:dyDescent="0.25">
      <c r="A43" s="55" t="s">
        <v>45</v>
      </c>
      <c r="B43" s="55"/>
      <c r="C43" s="46">
        <f>SUM(C5:C42)</f>
        <v>189282796</v>
      </c>
      <c r="D43" s="47">
        <v>184699409</v>
      </c>
      <c r="E43" s="48">
        <f>100*(C43/D43-1)</f>
        <v>2.481538530532057</v>
      </c>
      <c r="F43" s="41">
        <v>173713842</v>
      </c>
      <c r="G43" s="49">
        <f t="shared" si="1"/>
        <v>8.962414175376999</v>
      </c>
      <c r="H43" s="59"/>
      <c r="I43" s="2"/>
      <c r="J43" s="3"/>
      <c r="K43" s="3"/>
    </row>
  </sheetData>
  <mergeCells count="11">
    <mergeCell ref="J1:N1"/>
    <mergeCell ref="L2:L4"/>
    <mergeCell ref="N2:N4"/>
    <mergeCell ref="I1:I4"/>
    <mergeCell ref="H1:H43"/>
    <mergeCell ref="A43:B43"/>
    <mergeCell ref="G2:G4"/>
    <mergeCell ref="A1:A4"/>
    <mergeCell ref="B1:B4"/>
    <mergeCell ref="E2:E4"/>
    <mergeCell ref="C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0C957-E4ED-4332-932F-74A0781CB770}">
  <dimension ref="A1:N43"/>
  <sheetViews>
    <sheetView tabSelected="1" zoomScale="89" zoomScaleNormal="89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A42" sqref="A42:XFD42"/>
    </sheetView>
  </sheetViews>
  <sheetFormatPr defaultRowHeight="15.75" x14ac:dyDescent="0.25"/>
  <cols>
    <col min="1" max="1" width="6" style="2" customWidth="1"/>
    <col min="2" max="2" width="16.7109375" style="2" bestFit="1" customWidth="1"/>
    <col min="3" max="3" width="16.7109375" style="2" customWidth="1"/>
    <col min="4" max="4" width="17.5703125" style="2" bestFit="1" customWidth="1"/>
    <col min="5" max="5" width="16.42578125" style="2" customWidth="1"/>
    <col min="6" max="6" width="17.140625" style="2" bestFit="1" customWidth="1"/>
    <col min="7" max="7" width="18" style="2" customWidth="1"/>
    <col min="8" max="8" width="9.140625" style="2"/>
    <col min="9" max="9" width="9.85546875" style="2" customWidth="1"/>
    <col min="10" max="10" width="16.85546875" style="2" customWidth="1"/>
    <col min="11" max="11" width="17.140625" style="2" customWidth="1"/>
    <col min="12" max="12" width="17" style="2" customWidth="1"/>
    <col min="13" max="13" width="19.42578125" style="2" customWidth="1"/>
    <col min="14" max="14" width="19.7109375" style="2" customWidth="1"/>
    <col min="15" max="16384" width="9.140625" style="2"/>
  </cols>
  <sheetData>
    <row r="1" spans="1:14" ht="21.6" customHeight="1" x14ac:dyDescent="0.25">
      <c r="A1" s="57" t="s">
        <v>42</v>
      </c>
      <c r="B1" s="57" t="s">
        <v>43</v>
      </c>
      <c r="C1" s="57" t="s">
        <v>64</v>
      </c>
      <c r="D1" s="57"/>
      <c r="E1" s="57"/>
      <c r="F1" s="57"/>
      <c r="G1" s="57"/>
      <c r="H1" s="59"/>
      <c r="I1" s="58" t="s">
        <v>60</v>
      </c>
      <c r="J1" s="57" t="s">
        <v>65</v>
      </c>
      <c r="K1" s="57"/>
      <c r="L1" s="57"/>
      <c r="M1" s="57"/>
      <c r="N1" s="57"/>
    </row>
    <row r="2" spans="1:14" ht="31.5" customHeight="1" x14ac:dyDescent="0.25">
      <c r="A2" s="57"/>
      <c r="B2" s="57"/>
      <c r="C2" s="11" t="s">
        <v>52</v>
      </c>
      <c r="D2" s="14" t="s">
        <v>53</v>
      </c>
      <c r="E2" s="56" t="s">
        <v>59</v>
      </c>
      <c r="F2" s="16" t="s">
        <v>54</v>
      </c>
      <c r="G2" s="56" t="s">
        <v>56</v>
      </c>
      <c r="H2" s="59"/>
      <c r="I2" s="58"/>
      <c r="J2" s="11" t="s">
        <v>52</v>
      </c>
      <c r="K2" s="14" t="s">
        <v>53</v>
      </c>
      <c r="L2" s="56" t="s">
        <v>59</v>
      </c>
      <c r="M2" s="16" t="s">
        <v>54</v>
      </c>
      <c r="N2" s="56" t="s">
        <v>56</v>
      </c>
    </row>
    <row r="3" spans="1:14" x14ac:dyDescent="0.25">
      <c r="A3" s="57"/>
      <c r="B3" s="57"/>
      <c r="C3" s="12" t="s">
        <v>38</v>
      </c>
      <c r="D3" s="15" t="s">
        <v>38</v>
      </c>
      <c r="E3" s="56"/>
      <c r="F3" s="17" t="s">
        <v>38</v>
      </c>
      <c r="G3" s="56"/>
      <c r="H3" s="59"/>
      <c r="I3" s="58"/>
      <c r="J3" s="12" t="s">
        <v>38</v>
      </c>
      <c r="K3" s="15" t="s">
        <v>38</v>
      </c>
      <c r="L3" s="56"/>
      <c r="M3" s="17" t="s">
        <v>38</v>
      </c>
      <c r="N3" s="56"/>
    </row>
    <row r="4" spans="1:14" ht="54" customHeight="1" x14ac:dyDescent="0.25">
      <c r="A4" s="57"/>
      <c r="B4" s="57"/>
      <c r="C4" s="12" t="s">
        <v>48</v>
      </c>
      <c r="D4" s="15" t="s">
        <v>48</v>
      </c>
      <c r="E4" s="56"/>
      <c r="F4" s="17" t="s">
        <v>48</v>
      </c>
      <c r="G4" s="56"/>
      <c r="H4" s="59"/>
      <c r="I4" s="58"/>
      <c r="J4" s="12" t="s">
        <v>48</v>
      </c>
      <c r="K4" s="15" t="s">
        <v>48</v>
      </c>
      <c r="L4" s="56"/>
      <c r="M4" s="17" t="s">
        <v>48</v>
      </c>
      <c r="N4" s="56"/>
    </row>
    <row r="5" spans="1:14" ht="24.95" customHeight="1" x14ac:dyDescent="0.25">
      <c r="A5" s="6">
        <v>1</v>
      </c>
      <c r="B5" s="6" t="s">
        <v>0</v>
      </c>
      <c r="C5" s="13">
        <v>2644229</v>
      </c>
      <c r="D5" s="25">
        <v>2513263</v>
      </c>
      <c r="E5" s="8">
        <f>100*(C5/D5-1)</f>
        <v>5.2109946312821176</v>
      </c>
      <c r="F5" s="18">
        <v>2366406</v>
      </c>
      <c r="G5" s="19">
        <f>100*(C5/F5-1)</f>
        <v>11.740293085801845</v>
      </c>
      <c r="H5" s="59"/>
      <c r="I5" s="10" t="s">
        <v>41</v>
      </c>
      <c r="J5" s="53">
        <v>57282123</v>
      </c>
      <c r="K5" s="51">
        <v>54113148</v>
      </c>
      <c r="L5" s="9">
        <f>100*(J5/K5-1)</f>
        <v>5.8562015279539859</v>
      </c>
      <c r="M5" s="18">
        <v>46552185</v>
      </c>
      <c r="N5" s="9">
        <f>100*(J5/M5-1)</f>
        <v>23.049268256688691</v>
      </c>
    </row>
    <row r="6" spans="1:14" ht="24.95" customHeight="1" x14ac:dyDescent="0.25">
      <c r="A6" s="6">
        <v>2</v>
      </c>
      <c r="B6" s="6" t="s">
        <v>1</v>
      </c>
      <c r="C6" s="13">
        <v>2486040</v>
      </c>
      <c r="D6" s="25">
        <v>2218507</v>
      </c>
      <c r="E6" s="8">
        <f t="shared" ref="E6:E42" si="0">100*(C6/D6-1)</f>
        <v>12.059146083379503</v>
      </c>
      <c r="F6" s="18">
        <v>2067601</v>
      </c>
      <c r="G6" s="19">
        <f t="shared" ref="G6:G42" si="1">100*(C6/F6-1)</f>
        <v>20.2378988982884</v>
      </c>
      <c r="H6" s="59"/>
      <c r="I6" s="10" t="s">
        <v>39</v>
      </c>
      <c r="J6" s="53">
        <v>33871456</v>
      </c>
      <c r="K6" s="51">
        <v>28934439</v>
      </c>
      <c r="L6" s="9">
        <f t="shared" ref="L6:L9" si="2">100*(J6/K6-1)</f>
        <v>17.062770769462652</v>
      </c>
      <c r="M6" s="18">
        <v>28436386</v>
      </c>
      <c r="N6" s="9">
        <f t="shared" ref="N6:N10" si="3">100*(J6/M6-1)</f>
        <v>19.113082794698322</v>
      </c>
    </row>
    <row r="7" spans="1:14" ht="24.95" customHeight="1" x14ac:dyDescent="0.25">
      <c r="A7" s="6">
        <v>3</v>
      </c>
      <c r="B7" s="6" t="s">
        <v>2</v>
      </c>
      <c r="C7" s="13">
        <v>2634384</v>
      </c>
      <c r="D7" s="25">
        <v>2458968</v>
      </c>
      <c r="E7" s="8">
        <f t="shared" si="0"/>
        <v>7.1337243916960391</v>
      </c>
      <c r="F7" s="18">
        <v>2315347</v>
      </c>
      <c r="G7" s="19">
        <f t="shared" si="1"/>
        <v>13.779230499791172</v>
      </c>
      <c r="H7" s="59"/>
      <c r="I7" s="10" t="s">
        <v>40</v>
      </c>
      <c r="J7" s="53">
        <v>36827677</v>
      </c>
      <c r="K7" s="51">
        <v>34522392</v>
      </c>
      <c r="L7" s="9">
        <f t="shared" si="2"/>
        <v>6.677651421141384</v>
      </c>
      <c r="M7" s="18">
        <v>31243185</v>
      </c>
      <c r="N7" s="9">
        <f t="shared" si="3"/>
        <v>17.874272421329639</v>
      </c>
    </row>
    <row r="8" spans="1:14" ht="24.95" customHeight="1" x14ac:dyDescent="0.25">
      <c r="A8" s="6">
        <v>4</v>
      </c>
      <c r="B8" s="6" t="s">
        <v>3</v>
      </c>
      <c r="C8" s="13">
        <v>3797428</v>
      </c>
      <c r="D8" s="25">
        <v>3602920</v>
      </c>
      <c r="E8" s="8">
        <f t="shared" si="0"/>
        <v>5.3986211184261723</v>
      </c>
      <c r="F8" s="18">
        <v>3225896</v>
      </c>
      <c r="G8" s="19">
        <f t="shared" si="1"/>
        <v>17.717000176075114</v>
      </c>
      <c r="H8" s="59"/>
      <c r="I8" s="32" t="s">
        <v>44</v>
      </c>
      <c r="J8" s="53">
        <v>7762068</v>
      </c>
      <c r="K8" s="51">
        <v>8068175</v>
      </c>
      <c r="L8" s="9">
        <f t="shared" si="2"/>
        <v>-3.7940054597229267</v>
      </c>
      <c r="M8" s="18">
        <v>9642393</v>
      </c>
      <c r="N8" s="9">
        <f t="shared" si="3"/>
        <v>-19.500605295801577</v>
      </c>
    </row>
    <row r="9" spans="1:14" ht="24.95" customHeight="1" x14ac:dyDescent="0.25">
      <c r="A9" s="6">
        <v>5</v>
      </c>
      <c r="B9" s="6" t="s">
        <v>4</v>
      </c>
      <c r="C9" s="13">
        <v>2696131</v>
      </c>
      <c r="D9" s="25">
        <v>2451108</v>
      </c>
      <c r="E9" s="8">
        <f t="shared" si="0"/>
        <v>9.9964179464960381</v>
      </c>
      <c r="F9" s="18">
        <v>2163889</v>
      </c>
      <c r="G9" s="19">
        <f t="shared" si="1"/>
        <v>24.596548159355681</v>
      </c>
      <c r="H9" s="59"/>
      <c r="I9" s="10" t="s">
        <v>57</v>
      </c>
      <c r="J9" s="53">
        <v>459907</v>
      </c>
      <c r="K9" s="51">
        <v>440845</v>
      </c>
      <c r="L9" s="9">
        <f t="shared" si="2"/>
        <v>4.3239687418480388</v>
      </c>
      <c r="M9" s="18">
        <v>436005</v>
      </c>
      <c r="N9" s="9">
        <f t="shared" si="3"/>
        <v>5.4820472242290696</v>
      </c>
    </row>
    <row r="10" spans="1:14" ht="24.95" customHeight="1" x14ac:dyDescent="0.3">
      <c r="A10" s="6">
        <v>6</v>
      </c>
      <c r="B10" s="6" t="s">
        <v>5</v>
      </c>
      <c r="C10" s="13">
        <v>985893</v>
      </c>
      <c r="D10" s="25">
        <v>916167</v>
      </c>
      <c r="E10" s="8">
        <f t="shared" si="0"/>
        <v>7.6106212077055924</v>
      </c>
      <c r="F10" s="18">
        <v>889358</v>
      </c>
      <c r="G10" s="19">
        <f t="shared" si="1"/>
        <v>10.85445905923148</v>
      </c>
      <c r="H10" s="59"/>
      <c r="I10" s="38" t="s">
        <v>61</v>
      </c>
      <c r="J10" s="54">
        <v>136203231</v>
      </c>
      <c r="K10" s="52">
        <v>126078999</v>
      </c>
      <c r="L10" s="39">
        <f>100*(J10/K10-1)</f>
        <v>8.0300700991447371</v>
      </c>
      <c r="M10" s="50">
        <v>116310154</v>
      </c>
      <c r="N10" s="39">
        <f t="shared" si="3"/>
        <v>17.103474044063248</v>
      </c>
    </row>
    <row r="11" spans="1:14" ht="24.95" customHeight="1" x14ac:dyDescent="0.25">
      <c r="A11" s="6">
        <v>7</v>
      </c>
      <c r="B11" s="6" t="s">
        <v>6</v>
      </c>
      <c r="C11" s="13">
        <v>3270877</v>
      </c>
      <c r="D11" s="25">
        <v>2859311</v>
      </c>
      <c r="E11" s="8">
        <f t="shared" si="0"/>
        <v>14.393887198699273</v>
      </c>
      <c r="F11" s="18">
        <v>2794525</v>
      </c>
      <c r="G11" s="19">
        <f t="shared" si="1"/>
        <v>17.045902255302781</v>
      </c>
      <c r="H11" s="59"/>
    </row>
    <row r="12" spans="1:14" ht="24.95" customHeight="1" x14ac:dyDescent="0.25">
      <c r="A12" s="6">
        <v>8</v>
      </c>
      <c r="B12" s="6" t="s">
        <v>7</v>
      </c>
      <c r="C12" s="13">
        <v>2660573</v>
      </c>
      <c r="D12" s="25">
        <v>2354465</v>
      </c>
      <c r="E12" s="8">
        <f t="shared" si="0"/>
        <v>13.001170117202854</v>
      </c>
      <c r="F12" s="18">
        <v>2183301</v>
      </c>
      <c r="G12" s="19">
        <f t="shared" si="1"/>
        <v>21.860109989415101</v>
      </c>
      <c r="H12" s="59"/>
    </row>
    <row r="13" spans="1:14" ht="24.95" customHeight="1" x14ac:dyDescent="0.25">
      <c r="A13" s="6">
        <v>9</v>
      </c>
      <c r="B13" s="6" t="s">
        <v>8</v>
      </c>
      <c r="C13" s="13">
        <v>1924261</v>
      </c>
      <c r="D13" s="25">
        <v>1780373</v>
      </c>
      <c r="E13" s="8">
        <f t="shared" si="0"/>
        <v>8.0819019385263591</v>
      </c>
      <c r="F13" s="18">
        <v>1677001</v>
      </c>
      <c r="G13" s="19">
        <f t="shared" si="1"/>
        <v>14.744177254515645</v>
      </c>
      <c r="H13" s="59"/>
    </row>
    <row r="14" spans="1:14" ht="24.95" customHeight="1" x14ac:dyDescent="0.25">
      <c r="A14" s="6">
        <v>10</v>
      </c>
      <c r="B14" s="6" t="s">
        <v>9</v>
      </c>
      <c r="C14" s="13">
        <v>4469557</v>
      </c>
      <c r="D14" s="25">
        <v>4344682</v>
      </c>
      <c r="E14" s="8">
        <f t="shared" si="0"/>
        <v>2.8742034514839032</v>
      </c>
      <c r="F14" s="18">
        <v>3736704</v>
      </c>
      <c r="G14" s="19">
        <f t="shared" si="1"/>
        <v>19.612283980748813</v>
      </c>
      <c r="H14" s="59"/>
    </row>
    <row r="15" spans="1:14" ht="24.95" customHeight="1" x14ac:dyDescent="0.25">
      <c r="A15" s="6">
        <v>11</v>
      </c>
      <c r="B15" s="6" t="s">
        <v>10</v>
      </c>
      <c r="C15" s="13">
        <v>1223103</v>
      </c>
      <c r="D15" s="25">
        <v>1078245</v>
      </c>
      <c r="E15" s="8">
        <f t="shared" si="0"/>
        <v>13.434609017431098</v>
      </c>
      <c r="F15" s="18">
        <v>1057703</v>
      </c>
      <c r="G15" s="19">
        <f t="shared" si="1"/>
        <v>15.63766009929064</v>
      </c>
      <c r="H15" s="59"/>
    </row>
    <row r="16" spans="1:14" ht="24.95" customHeight="1" x14ac:dyDescent="0.25">
      <c r="A16" s="6">
        <v>12</v>
      </c>
      <c r="B16" s="6" t="s">
        <v>11</v>
      </c>
      <c r="C16" s="13">
        <v>4336005</v>
      </c>
      <c r="D16" s="25">
        <v>4037262</v>
      </c>
      <c r="E16" s="8">
        <f t="shared" si="0"/>
        <v>7.3996436198592086</v>
      </c>
      <c r="F16" s="18">
        <v>3170683</v>
      </c>
      <c r="G16" s="19">
        <f t="shared" si="1"/>
        <v>36.75302765997106</v>
      </c>
      <c r="H16" s="59"/>
    </row>
    <row r="17" spans="1:8" ht="24.95" customHeight="1" x14ac:dyDescent="0.25">
      <c r="A17" s="6">
        <v>13</v>
      </c>
      <c r="B17" s="6" t="s">
        <v>12</v>
      </c>
      <c r="C17" s="13">
        <v>1273635</v>
      </c>
      <c r="D17" s="25">
        <v>1259653</v>
      </c>
      <c r="E17" s="8">
        <f t="shared" si="0"/>
        <v>1.1099882269164585</v>
      </c>
      <c r="F17" s="18">
        <v>1191974</v>
      </c>
      <c r="G17" s="19">
        <f t="shared" si="1"/>
        <v>6.850904466037</v>
      </c>
      <c r="H17" s="59"/>
    </row>
    <row r="18" spans="1:8" ht="24.95" customHeight="1" x14ac:dyDescent="0.25">
      <c r="A18" s="6">
        <v>14</v>
      </c>
      <c r="B18" s="6" t="s">
        <v>13</v>
      </c>
      <c r="C18" s="13">
        <v>2756871</v>
      </c>
      <c r="D18" s="25">
        <v>2536467</v>
      </c>
      <c r="E18" s="8">
        <f t="shared" si="0"/>
        <v>8.6894093240716295</v>
      </c>
      <c r="F18" s="18">
        <v>2388219</v>
      </c>
      <c r="G18" s="19">
        <f t="shared" si="1"/>
        <v>15.436272804127249</v>
      </c>
      <c r="H18" s="59"/>
    </row>
    <row r="19" spans="1:8" ht="24.95" customHeight="1" x14ac:dyDescent="0.25">
      <c r="A19" s="6">
        <v>15</v>
      </c>
      <c r="B19" s="6" t="s">
        <v>14</v>
      </c>
      <c r="C19" s="13">
        <v>6131268</v>
      </c>
      <c r="D19" s="25">
        <v>5317386</v>
      </c>
      <c r="E19" s="8">
        <f t="shared" si="0"/>
        <v>15.306054516260437</v>
      </c>
      <c r="F19" s="18">
        <v>5412871</v>
      </c>
      <c r="G19" s="19">
        <f t="shared" si="1"/>
        <v>13.272014056865578</v>
      </c>
      <c r="H19" s="59"/>
    </row>
    <row r="20" spans="1:8" ht="24.95" customHeight="1" x14ac:dyDescent="0.25">
      <c r="A20" s="6">
        <v>16</v>
      </c>
      <c r="B20" s="6" t="s">
        <v>15</v>
      </c>
      <c r="C20" s="13">
        <v>1726109</v>
      </c>
      <c r="D20" s="25">
        <v>1533695</v>
      </c>
      <c r="E20" s="8">
        <f t="shared" si="0"/>
        <v>12.545779962769643</v>
      </c>
      <c r="F20" s="18">
        <v>1383124</v>
      </c>
      <c r="G20" s="19">
        <f t="shared" si="1"/>
        <v>24.797848927500343</v>
      </c>
      <c r="H20" s="59"/>
    </row>
    <row r="21" spans="1:8" ht="24.95" customHeight="1" x14ac:dyDescent="0.25">
      <c r="A21" s="6">
        <v>17</v>
      </c>
      <c r="B21" s="6" t="s">
        <v>16</v>
      </c>
      <c r="C21" s="13">
        <v>2977055</v>
      </c>
      <c r="D21" s="25">
        <v>2743088</v>
      </c>
      <c r="E21" s="8">
        <f t="shared" si="0"/>
        <v>8.5293289898100255</v>
      </c>
      <c r="F21" s="18">
        <v>2467826</v>
      </c>
      <c r="G21" s="19">
        <f t="shared" si="1"/>
        <v>20.634720600236811</v>
      </c>
      <c r="H21" s="59"/>
    </row>
    <row r="22" spans="1:8" ht="24.95" customHeight="1" x14ac:dyDescent="0.25">
      <c r="A22" s="6">
        <v>18</v>
      </c>
      <c r="B22" s="6" t="s">
        <v>17</v>
      </c>
      <c r="C22" s="13">
        <v>1768940</v>
      </c>
      <c r="D22" s="25">
        <v>1587575</v>
      </c>
      <c r="E22" s="8">
        <f t="shared" si="0"/>
        <v>11.424027211312859</v>
      </c>
      <c r="F22" s="18">
        <v>1364812</v>
      </c>
      <c r="G22" s="19">
        <f t="shared" si="1"/>
        <v>29.610525112616237</v>
      </c>
      <c r="H22" s="59"/>
    </row>
    <row r="23" spans="1:8" ht="24.95" customHeight="1" x14ac:dyDescent="0.25">
      <c r="A23" s="6">
        <v>19</v>
      </c>
      <c r="B23" s="6" t="s">
        <v>18</v>
      </c>
      <c r="C23" s="13">
        <v>6423089</v>
      </c>
      <c r="D23" s="25">
        <v>5738735</v>
      </c>
      <c r="E23" s="8">
        <f t="shared" si="0"/>
        <v>11.925171662395972</v>
      </c>
      <c r="F23" s="18">
        <v>5264056</v>
      </c>
      <c r="G23" s="19">
        <f t="shared" si="1"/>
        <v>22.01786987068526</v>
      </c>
      <c r="H23" s="59"/>
    </row>
    <row r="24" spans="1:8" ht="24.95" customHeight="1" x14ac:dyDescent="0.25">
      <c r="A24" s="6">
        <v>20</v>
      </c>
      <c r="B24" s="6" t="s">
        <v>19</v>
      </c>
      <c r="C24" s="13">
        <v>8336296</v>
      </c>
      <c r="D24" s="25">
        <v>7410630</v>
      </c>
      <c r="E24" s="8">
        <f t="shared" si="0"/>
        <v>12.49105676575406</v>
      </c>
      <c r="F24" s="18">
        <v>6258725</v>
      </c>
      <c r="G24" s="19">
        <f t="shared" si="1"/>
        <v>33.194796064693691</v>
      </c>
      <c r="H24" s="59"/>
    </row>
    <row r="25" spans="1:8" ht="24.95" customHeight="1" x14ac:dyDescent="0.25">
      <c r="A25" s="6">
        <v>21</v>
      </c>
      <c r="B25" s="6" t="s">
        <v>20</v>
      </c>
      <c r="C25" s="13">
        <v>3679602</v>
      </c>
      <c r="D25" s="25">
        <v>3177593</v>
      </c>
      <c r="E25" s="8">
        <f t="shared" si="0"/>
        <v>15.798404641500664</v>
      </c>
      <c r="F25" s="18">
        <v>2601094</v>
      </c>
      <c r="G25" s="19">
        <f t="shared" si="1"/>
        <v>41.463630303249332</v>
      </c>
      <c r="H25" s="59"/>
    </row>
    <row r="26" spans="1:8" ht="24.95" customHeight="1" x14ac:dyDescent="0.25">
      <c r="A26" s="6">
        <v>22</v>
      </c>
      <c r="B26" s="6" t="s">
        <v>21</v>
      </c>
      <c r="C26" s="13">
        <v>1862160</v>
      </c>
      <c r="D26" s="25">
        <v>1675176</v>
      </c>
      <c r="E26" s="8">
        <f t="shared" si="0"/>
        <v>11.162051032249742</v>
      </c>
      <c r="F26" s="18">
        <v>1556780</v>
      </c>
      <c r="G26" s="19">
        <f t="shared" si="1"/>
        <v>19.616130731381443</v>
      </c>
      <c r="H26" s="59"/>
    </row>
    <row r="27" spans="1:8" ht="24.95" customHeight="1" x14ac:dyDescent="0.25">
      <c r="A27" s="6">
        <v>23</v>
      </c>
      <c r="B27" s="6" t="s">
        <v>22</v>
      </c>
      <c r="C27" s="13">
        <v>2539331</v>
      </c>
      <c r="D27" s="25">
        <v>2340256</v>
      </c>
      <c r="E27" s="8">
        <f t="shared" si="0"/>
        <v>8.506548001586145</v>
      </c>
      <c r="F27" s="18">
        <v>2309124</v>
      </c>
      <c r="G27" s="19">
        <f t="shared" si="1"/>
        <v>9.969451618882319</v>
      </c>
      <c r="H27" s="59"/>
    </row>
    <row r="28" spans="1:8" ht="24.95" customHeight="1" x14ac:dyDescent="0.25">
      <c r="A28" s="6">
        <v>24</v>
      </c>
      <c r="B28" s="6" t="s">
        <v>23</v>
      </c>
      <c r="C28" s="13">
        <v>2961288</v>
      </c>
      <c r="D28" s="25">
        <v>2808600</v>
      </c>
      <c r="E28" s="8">
        <f t="shared" si="0"/>
        <v>5.436445204016227</v>
      </c>
      <c r="F28" s="18">
        <v>2672387</v>
      </c>
      <c r="G28" s="19">
        <f t="shared" si="1"/>
        <v>10.810597417215394</v>
      </c>
      <c r="H28" s="59"/>
    </row>
    <row r="29" spans="1:8" ht="24.95" customHeight="1" x14ac:dyDescent="0.25">
      <c r="A29" s="6">
        <v>25</v>
      </c>
      <c r="B29" s="6" t="s">
        <v>24</v>
      </c>
      <c r="C29" s="13">
        <v>17025929</v>
      </c>
      <c r="D29" s="25">
        <v>16660953</v>
      </c>
      <c r="E29" s="8">
        <f t="shared" si="0"/>
        <v>2.190606983886223</v>
      </c>
      <c r="F29" s="18">
        <v>15888035</v>
      </c>
      <c r="G29" s="19">
        <f t="shared" si="1"/>
        <v>7.1619555218754183</v>
      </c>
      <c r="H29" s="59"/>
    </row>
    <row r="30" spans="1:8" ht="24.95" customHeight="1" x14ac:dyDescent="0.25">
      <c r="A30" s="6">
        <v>26</v>
      </c>
      <c r="B30" s="6" t="s">
        <v>25</v>
      </c>
      <c r="C30" s="13">
        <v>2885828</v>
      </c>
      <c r="D30" s="25">
        <v>2585632</v>
      </c>
      <c r="E30" s="8">
        <f t="shared" si="0"/>
        <v>11.610159527728614</v>
      </c>
      <c r="F30" s="18">
        <v>2417626</v>
      </c>
      <c r="G30" s="19">
        <f t="shared" si="1"/>
        <v>19.366188153171748</v>
      </c>
      <c r="H30" s="59"/>
    </row>
    <row r="31" spans="1:8" ht="24.95" customHeight="1" x14ac:dyDescent="0.25">
      <c r="A31" s="6">
        <v>27</v>
      </c>
      <c r="B31" s="6" t="s">
        <v>26</v>
      </c>
      <c r="C31" s="13">
        <v>4471840</v>
      </c>
      <c r="D31" s="25">
        <v>4010011</v>
      </c>
      <c r="E31" s="8">
        <f t="shared" si="0"/>
        <v>11.516901075832454</v>
      </c>
      <c r="F31" s="18">
        <v>3762567</v>
      </c>
      <c r="G31" s="19">
        <f t="shared" si="1"/>
        <v>18.850773952995393</v>
      </c>
      <c r="H31" s="59"/>
    </row>
    <row r="32" spans="1:8" ht="24.95" customHeight="1" x14ac:dyDescent="0.25">
      <c r="A32" s="6">
        <v>28</v>
      </c>
      <c r="B32" s="6" t="s">
        <v>27</v>
      </c>
      <c r="C32" s="13">
        <v>8034086</v>
      </c>
      <c r="D32" s="25">
        <v>7807900</v>
      </c>
      <c r="E32" s="8">
        <f t="shared" si="0"/>
        <v>2.8968864867634059</v>
      </c>
      <c r="F32" s="18">
        <v>7109311</v>
      </c>
      <c r="G32" s="19">
        <f t="shared" si="1"/>
        <v>13.007941275884537</v>
      </c>
      <c r="H32" s="59"/>
    </row>
    <row r="33" spans="1:8" ht="24.95" customHeight="1" x14ac:dyDescent="0.25">
      <c r="A33" s="6">
        <v>29</v>
      </c>
      <c r="B33" s="6" t="s">
        <v>28</v>
      </c>
      <c r="C33" s="13">
        <v>2871468</v>
      </c>
      <c r="D33" s="25">
        <v>2836166</v>
      </c>
      <c r="E33" s="8">
        <f t="shared" si="0"/>
        <v>1.2447085255235413</v>
      </c>
      <c r="F33" s="18">
        <v>2739315</v>
      </c>
      <c r="G33" s="19">
        <f t="shared" si="1"/>
        <v>4.8243082668477433</v>
      </c>
      <c r="H33" s="59"/>
    </row>
    <row r="34" spans="1:8" ht="24.95" customHeight="1" x14ac:dyDescent="0.25">
      <c r="A34" s="6">
        <v>30</v>
      </c>
      <c r="B34" s="6" t="s">
        <v>29</v>
      </c>
      <c r="C34" s="13">
        <v>2990685</v>
      </c>
      <c r="D34" s="25">
        <v>2972309</v>
      </c>
      <c r="E34" s="8">
        <f t="shared" si="0"/>
        <v>0.61823989363152254</v>
      </c>
      <c r="F34" s="18">
        <v>2856874</v>
      </c>
      <c r="G34" s="19">
        <f t="shared" si="1"/>
        <v>4.6838257480028789</v>
      </c>
      <c r="H34" s="59"/>
    </row>
    <row r="35" spans="1:8" ht="24.95" customHeight="1" x14ac:dyDescent="0.25">
      <c r="A35" s="6">
        <v>31</v>
      </c>
      <c r="B35" s="6" t="s">
        <v>30</v>
      </c>
      <c r="C35" s="13">
        <v>6954710</v>
      </c>
      <c r="D35" s="25">
        <v>6387472</v>
      </c>
      <c r="E35" s="8">
        <f t="shared" si="0"/>
        <v>8.8804772842839839</v>
      </c>
      <c r="F35" s="18">
        <v>6086826</v>
      </c>
      <c r="G35" s="19">
        <f t="shared" si="1"/>
        <v>14.258400026549145</v>
      </c>
      <c r="H35" s="59"/>
    </row>
    <row r="36" spans="1:8" ht="24.95" customHeight="1" x14ac:dyDescent="0.25">
      <c r="A36" s="6">
        <v>32</v>
      </c>
      <c r="B36" s="6" t="s">
        <v>31</v>
      </c>
      <c r="C36" s="13">
        <v>2785840</v>
      </c>
      <c r="D36" s="25">
        <v>2511910</v>
      </c>
      <c r="E36" s="8">
        <f t="shared" si="0"/>
        <v>10.905247401379835</v>
      </c>
      <c r="F36" s="18">
        <v>2431338</v>
      </c>
      <c r="G36" s="19">
        <f t="shared" si="1"/>
        <v>14.580531378195882</v>
      </c>
      <c r="H36" s="59"/>
    </row>
    <row r="37" spans="1:8" ht="24.95" customHeight="1" x14ac:dyDescent="0.25">
      <c r="A37" s="6">
        <v>33</v>
      </c>
      <c r="B37" s="6" t="s">
        <v>32</v>
      </c>
      <c r="C37" s="13">
        <v>5127773</v>
      </c>
      <c r="D37" s="25">
        <v>4907734</v>
      </c>
      <c r="E37" s="8">
        <f t="shared" si="0"/>
        <v>4.4835152027391967</v>
      </c>
      <c r="F37" s="18">
        <v>4671438</v>
      </c>
      <c r="G37" s="19">
        <f t="shared" si="1"/>
        <v>9.7686194272513127</v>
      </c>
      <c r="H37" s="59"/>
    </row>
    <row r="38" spans="1:8" ht="24.95" customHeight="1" x14ac:dyDescent="0.25">
      <c r="A38" s="6">
        <v>34</v>
      </c>
      <c r="B38" s="6" t="s">
        <v>33</v>
      </c>
      <c r="C38" s="13">
        <v>2288014</v>
      </c>
      <c r="D38" s="25">
        <v>1979100</v>
      </c>
      <c r="E38" s="8">
        <f t="shared" si="0"/>
        <v>15.60881208630185</v>
      </c>
      <c r="F38" s="18">
        <v>1767947</v>
      </c>
      <c r="G38" s="19">
        <f t="shared" si="1"/>
        <v>29.416436126196089</v>
      </c>
      <c r="H38" s="59"/>
    </row>
    <row r="39" spans="1:8" ht="24.95" customHeight="1" x14ac:dyDescent="0.25">
      <c r="A39" s="6">
        <v>35</v>
      </c>
      <c r="B39" s="6" t="s">
        <v>34</v>
      </c>
      <c r="C39" s="24">
        <v>1796307</v>
      </c>
      <c r="D39" s="25">
        <v>1639664</v>
      </c>
      <c r="E39" s="8">
        <f t="shared" si="0"/>
        <v>9.5533597127216208</v>
      </c>
      <c r="F39" s="18">
        <v>1526819</v>
      </c>
      <c r="G39" s="19">
        <f t="shared" si="1"/>
        <v>17.650291226399474</v>
      </c>
      <c r="H39" s="59"/>
    </row>
    <row r="40" spans="1:8" ht="24.95" customHeight="1" x14ac:dyDescent="0.25">
      <c r="A40" s="6">
        <v>36</v>
      </c>
      <c r="B40" s="6" t="s">
        <v>35</v>
      </c>
      <c r="C40" s="13">
        <v>1650684</v>
      </c>
      <c r="D40" s="25">
        <v>1481898</v>
      </c>
      <c r="E40" s="8">
        <f t="shared" si="0"/>
        <v>11.38985274290134</v>
      </c>
      <c r="F40" s="18">
        <v>1235599</v>
      </c>
      <c r="G40" s="19">
        <f t="shared" si="1"/>
        <v>33.593827770983943</v>
      </c>
      <c r="H40" s="59"/>
    </row>
    <row r="41" spans="1:8" ht="24.95" customHeight="1" x14ac:dyDescent="0.25">
      <c r="A41" s="6">
        <v>37</v>
      </c>
      <c r="B41" s="6" t="s">
        <v>36</v>
      </c>
      <c r="C41" s="13">
        <v>1755942</v>
      </c>
      <c r="D41" s="25">
        <v>1554125</v>
      </c>
      <c r="E41" s="8">
        <f t="shared" si="0"/>
        <v>12.985892383173802</v>
      </c>
      <c r="F41" s="18">
        <v>1297052</v>
      </c>
      <c r="G41" s="19">
        <f t="shared" si="1"/>
        <v>35.379460499656147</v>
      </c>
      <c r="H41" s="59"/>
    </row>
    <row r="42" spans="1:8" s="5" customFormat="1" ht="24.95" customHeight="1" x14ac:dyDescent="0.3">
      <c r="A42" s="55" t="s">
        <v>45</v>
      </c>
      <c r="B42" s="55"/>
      <c r="C42" s="42">
        <f>SUM(C5:C41)</f>
        <v>136203231</v>
      </c>
      <c r="D42" s="40">
        <v>126078999</v>
      </c>
      <c r="E42" s="43">
        <f t="shared" si="0"/>
        <v>8.0300700991447371</v>
      </c>
      <c r="F42" s="41">
        <v>116310154</v>
      </c>
      <c r="G42" s="44">
        <f t="shared" si="1"/>
        <v>17.103474044063248</v>
      </c>
      <c r="H42" s="59"/>
    </row>
    <row r="43" spans="1:8" x14ac:dyDescent="0.25">
      <c r="C43" s="26"/>
      <c r="D43" s="26"/>
      <c r="E43" s="26"/>
      <c r="F43" s="26"/>
      <c r="G43" s="26"/>
    </row>
  </sheetData>
  <mergeCells count="11">
    <mergeCell ref="I1:I4"/>
    <mergeCell ref="J1:N1"/>
    <mergeCell ref="L2:L4"/>
    <mergeCell ref="N2:N4"/>
    <mergeCell ref="H1:H42"/>
    <mergeCell ref="A42:B42"/>
    <mergeCell ref="A1:A4"/>
    <mergeCell ref="B1:B4"/>
    <mergeCell ref="C1:G1"/>
    <mergeCell ref="E2:E4"/>
    <mergeCell ref="G2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65C2-5692-4D5E-9A37-44D2DFB4F378}">
  <dimension ref="A1:E13"/>
  <sheetViews>
    <sheetView workbookViewId="0">
      <selection activeCell="E14" sqref="E14"/>
    </sheetView>
  </sheetViews>
  <sheetFormatPr defaultColWidth="9.140625" defaultRowHeight="15" x14ac:dyDescent="0.25"/>
  <cols>
    <col min="1" max="1" width="15.28515625" style="1" customWidth="1"/>
    <col min="2" max="2" width="12" style="1" customWidth="1"/>
    <col min="3" max="3" width="11.28515625" style="1" customWidth="1"/>
    <col min="4" max="4" width="10.140625" style="1" customWidth="1"/>
    <col min="5" max="5" width="12.7109375" style="1" customWidth="1"/>
    <col min="6" max="16384" width="9.140625" style="1"/>
  </cols>
  <sheetData>
    <row r="1" spans="1:5" ht="21.75" customHeight="1" x14ac:dyDescent="0.25">
      <c r="A1" s="60" t="s">
        <v>46</v>
      </c>
      <c r="B1" s="60"/>
      <c r="C1" s="60"/>
      <c r="D1" s="60"/>
      <c r="E1" s="60"/>
    </row>
    <row r="2" spans="1:5" ht="30" customHeight="1" x14ac:dyDescent="0.25">
      <c r="A2" s="27"/>
      <c r="B2" s="28" t="s">
        <v>41</v>
      </c>
      <c r="C2" s="29" t="s">
        <v>39</v>
      </c>
      <c r="D2" s="30" t="s">
        <v>40</v>
      </c>
      <c r="E2" s="31" t="s">
        <v>44</v>
      </c>
    </row>
    <row r="3" spans="1:5" ht="30" customHeight="1" x14ac:dyDescent="0.25">
      <c r="A3" s="32" t="s">
        <v>62</v>
      </c>
      <c r="B3" s="45">
        <v>1965</v>
      </c>
      <c r="C3" s="45">
        <v>262</v>
      </c>
      <c r="D3" s="45">
        <v>5594</v>
      </c>
      <c r="E3" s="45">
        <v>8225</v>
      </c>
    </row>
    <row r="4" spans="1:5" x14ac:dyDescent="0.25">
      <c r="A4" s="33"/>
      <c r="B4" s="33"/>
      <c r="C4" s="33"/>
      <c r="D4" s="33"/>
      <c r="E4" s="33"/>
    </row>
    <row r="5" spans="1:5" x14ac:dyDescent="0.25">
      <c r="A5" s="33"/>
      <c r="B5" s="33"/>
      <c r="C5" s="33"/>
      <c r="D5" s="33"/>
      <c r="E5" s="33"/>
    </row>
    <row r="6" spans="1:5" x14ac:dyDescent="0.25">
      <c r="A6" s="33"/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9" spans="1:5" ht="22.5" customHeight="1" x14ac:dyDescent="0.25">
      <c r="A9" s="60" t="s">
        <v>47</v>
      </c>
      <c r="B9" s="60"/>
      <c r="C9" s="60"/>
      <c r="D9" s="60"/>
      <c r="E9" s="60"/>
    </row>
    <row r="10" spans="1:5" ht="30" customHeight="1" x14ac:dyDescent="0.25">
      <c r="A10" s="27"/>
      <c r="B10" s="28" t="s">
        <v>41</v>
      </c>
      <c r="C10" s="29" t="s">
        <v>39</v>
      </c>
      <c r="D10" s="30" t="s">
        <v>40</v>
      </c>
      <c r="E10" s="31" t="s">
        <v>44</v>
      </c>
    </row>
    <row r="11" spans="1:5" ht="30" customHeight="1" x14ac:dyDescent="0.25">
      <c r="A11" s="32" t="s">
        <v>62</v>
      </c>
      <c r="B11" s="34">
        <v>3701</v>
      </c>
      <c r="C11" s="35">
        <v>3748</v>
      </c>
      <c r="D11" s="35">
        <v>6466</v>
      </c>
      <c r="E11" s="35">
        <v>1756</v>
      </c>
    </row>
    <row r="13" spans="1:5" ht="23.25" customHeight="1" x14ac:dyDescent="0.25"/>
  </sheetData>
  <mergeCells count="2">
    <mergeCell ref="A1:E1"/>
    <mergeCell ref="A9:E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VOICE SUBSCRIPTION</vt:lpstr>
      <vt:lpstr>INTERNET SUBSCRIPTION</vt:lpstr>
      <vt:lpstr>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Euan Ritchie</dc:creator>
  <cp:lastModifiedBy>Ojo Home</cp:lastModifiedBy>
  <dcterms:created xsi:type="dcterms:W3CDTF">2020-02-10T13:42:49Z</dcterms:created>
  <dcterms:modified xsi:type="dcterms:W3CDTF">2020-06-27T18:38:16Z</dcterms:modified>
</cp:coreProperties>
</file>